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PUBLICO\Eduarda\Inserir no SEI\CE 1532 2024 - GEN - ESROD-PET - Termo de Encerramento de Obra - Ponte sobre o Rio Piratini\"/>
    </mc:Choice>
  </mc:AlternateContent>
  <xr:revisionPtr revIDLastSave="0" documentId="13_ncr:1_{90D7B798-C5F1-45BF-87BE-9CBD98F5F6F2}" xr6:coauthVersionLast="36" xr6:coauthVersionMax="36" xr10:uidLastSave="{00000000-0000-0000-0000-000000000000}"/>
  <bookViews>
    <workbookView xWindow="0" yWindow="0" windowWidth="19200" windowHeight="815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Checklist!$B$2:$N$25</definedName>
    <definedName name="_xlnm.Print_Area" localSheetId="0">'CHECK-LIST'!$B$2:$M$65</definedName>
    <definedName name="_xlnm.Print_Area" localSheetId="2">'Relatório Fotográfico'!$B$2:$L$31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<sst xmlns="http://schemas.openxmlformats.org/spreadsheetml/2006/main" count="221" uniqueCount="145">
  <si>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</si>
  <si>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</si>
  <si>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</si>
  <si>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</si>
  <si>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</si>
  <si>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</si>
  <si>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</si>
  <si>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</si>
  <si>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</si>
  <si>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</si>
  <si>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</si>
  <si>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</si>
  <si>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</si>
  <si>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</si>
  <si>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</si>
  <si>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</si>
  <si>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</si>
  <si>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</si>
  <si>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</si>
  <si>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</si>
  <si>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</si>
  <si>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</si>
  <si>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</si>
  <si>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</si>
  <si>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</si>
  <si>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</si>
  <si>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</si>
  <si>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</si>
  <si>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</si>
  <si>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</si>
  <si>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</si>
  <si>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</si>
  <si>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</si>
  <si>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</si>
  <si>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</si>
  <si>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</si>
  <si>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</si>
  <si>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</si>
  <si>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</si>
  <si>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</si>
  <si>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</si>
  <si>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</si>
  <si>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</si>
  <si>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</si>
  <si>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</si>
  <si>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</si>
  <si>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</si>
  <si>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</si>
  <si>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</si>
  <si>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</si>
  <si>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</si>
  <si>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</si>
  <si>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</si>
  <si>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</si>
  <si>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</si>
  <si>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</si>
  <si>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</si>
  <si>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</si>
  <si>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</si>
  <si>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</si>
  <si>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</si>
  <si>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</si>
  <si>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</si>
  <si>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</si>
  <si>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</si>
  <si>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</si>
  <si>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</si>
  <si>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</si>
  <si>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</si>
  <si>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</si>
  <si>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</si>
  <si>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</si>
  <si>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</si>
  <si>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</si>
  <si>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</si>
  <si>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</si>
  <si>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</si>
  <si>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</si>
  <si>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</si>
  <si>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</si>
  <si>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</si>
  <si>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</si>
  <si>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</si>
  <si>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</si>
  <si>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</si>
  <si>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</si>
  <si>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</si>
  <si>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</si>
  <si>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</si>
  <si>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</si>
  <si>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</si>
  <si>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</si>
  <si>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</si>
  <si>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</si>
  <si>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</si>
  <si>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</si>
  <si>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</si>
  <si>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</si>
  <si>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</si>
  <si>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</si>
  <si>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</si>
  <si>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</si>
  <si>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</si>
  <si>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</si>
  <si>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</si>
  <si>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</si>
  <si>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</si>
  <si>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</si>
  <si>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</si>
  <si>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</si>
  <si>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</si>
  <si>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Sinalização</t>
  </si>
  <si>
    <t>2.1.1</t>
  </si>
  <si>
    <t>Sinalização Vertical de Advertência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</si>
  <si>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</si>
  <si>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</si>
  <si>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</si>
  <si>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</si>
  <si>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</si>
  <si>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</si>
  <si>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Buzinotes</t>
  </si>
  <si>
    <t>NORMA DNIT 086/2006 – ES , NBR 7188:2013</t>
  </si>
  <si>
    <t>1. Elementos de Proteção, Segurança e Sinalização Horizontal e Vertical</t>
  </si>
  <si>
    <t>2. Sistemas de Drenagem</t>
  </si>
  <si>
    <t>ESTA OBRA FOI EXECUTADA SEGUINDO TODAS AS DIRETRIZES NORMATIVAS E DE PROJETOS.</t>
  </si>
  <si>
    <t>Implantação de Buzinotes</t>
  </si>
  <si>
    <t>OBRA EXTRA PER:</t>
  </si>
  <si>
    <t>Manual Brasileiro Sinalização de Trânsito - CONTRAN - Vol. II - 2022</t>
  </si>
  <si>
    <t>Projeto de Recuperação dos Passeios e Manutenção da Obra de Arte Especial (OAE) sobre o Rio Piratini, localizada no km 556+312 da BR-116/RS.</t>
  </si>
  <si>
    <t>Tratamento de concreto/fissura.</t>
  </si>
  <si>
    <t>Serviços Preliminares</t>
  </si>
  <si>
    <t>Mobilização Canteiro</t>
  </si>
  <si>
    <t>1. Serviços Preliminares</t>
  </si>
  <si>
    <t>Montagem de Andaime</t>
  </si>
  <si>
    <t xml:space="preserve">Sinalização </t>
  </si>
  <si>
    <t>Implantação dos Suportes para Içamento da Estrutura</t>
  </si>
  <si>
    <t>Substituição de aparelho de apoio</t>
  </si>
  <si>
    <t>Instalação de plataforma flutuante</t>
  </si>
  <si>
    <t>3. Recuperação de Estruturas de Concreto</t>
  </si>
  <si>
    <t>Estruturas de Concreto</t>
  </si>
  <si>
    <t>Montagem da armação dos pilares</t>
  </si>
  <si>
    <t>O projeto em questão foi aprovado pela ANTT seguindo o seu rito habitual conforme portaria nº 028/2019, este consistia apenas na recuperação da estrutura, e não de sua adequação integral à norma.</t>
  </si>
  <si>
    <t>4. Outros</t>
  </si>
  <si>
    <t xml:space="preserve">Substituição das juntas de dilatação </t>
  </si>
  <si>
    <t>Aparelhos de Apoio Neopreme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</si>
</sst>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0" fillId="6" borderId="4" xfId="0" applyFill="1" applyBorder="1"/>
    <xf numFmtId="0" fontId="0" fillId="6" borderId="8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9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0" fillId="0" borderId="0" xfId="0" applyFill="1"/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6" borderId="3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70" xfId="0" applyFont="1" applyFill="1" applyBorder="1" applyAlignment="1">
      <alignment horizontal="left" vertical="center"/>
    </xf>
    <xf numFmtId="0" fontId="0" fillId="0" borderId="7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4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12" Type="http://schemas.openxmlformats.org/officeDocument/2006/relationships/image" Target="../media/image13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212912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10</xdr:row>
          <xdr:rowOff>57150</xdr:rowOff>
        </xdr:from>
        <xdr:to>
          <xdr:col>5</xdr:col>
          <xdr:colOff>800100</xdr:colOff>
          <xdr:row>10</xdr:row>
          <xdr:rowOff>279400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10</xdr:row>
          <xdr:rowOff>57150</xdr:rowOff>
        </xdr:from>
        <xdr:to>
          <xdr:col>7</xdr:col>
          <xdr:colOff>514350</xdr:colOff>
          <xdr:row>10</xdr:row>
          <xdr:rowOff>279400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774700</xdr:colOff>
          <xdr:row>10</xdr:row>
          <xdr:rowOff>57150</xdr:rowOff>
        </xdr:from>
        <xdr:to>
          <xdr:col>12</xdr:col>
          <xdr:colOff>57150</xdr:colOff>
          <xdr:row>10</xdr:row>
          <xdr:rowOff>298450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143249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791282</xdr:colOff>
      <xdr:row>2</xdr:row>
      <xdr:rowOff>236951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57150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57150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220889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oneCellAnchor>
    <xdr:from>
      <xdr:col>1</xdr:col>
      <xdr:colOff>235322</xdr:colOff>
      <xdr:row>21</xdr:row>
      <xdr:rowOff>89648</xdr:rowOff>
    </xdr:from>
    <xdr:ext cx="3451413" cy="2652592"/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1" y="13816854"/>
          <a:ext cx="3451413" cy="2652592"/>
        </a:xfrm>
        <a:prstGeom prst="rect">
          <a:avLst/>
        </a:prstGeom>
      </xdr:spPr>
    </xdr:pic>
    <xdr:clientData/>
  </xdr:oneCellAnchor>
  <xdr:twoCellAnchor editAs="oneCell">
    <xdr:from>
      <xdr:col>5</xdr:col>
      <xdr:colOff>235324</xdr:colOff>
      <xdr:row>13</xdr:row>
      <xdr:rowOff>78441</xdr:rowOff>
    </xdr:from>
    <xdr:to>
      <xdr:col>8</xdr:col>
      <xdr:colOff>683559</xdr:colOff>
      <xdr:row>13</xdr:row>
      <xdr:rowOff>2692587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958353"/>
          <a:ext cx="3451412" cy="2610971"/>
        </a:xfrm>
        <a:prstGeom prst="rect">
          <a:avLst/>
        </a:prstGeom>
      </xdr:spPr>
    </xdr:pic>
    <xdr:clientData/>
  </xdr:twoCellAnchor>
  <xdr:twoCellAnchor editAs="oneCell">
    <xdr:from>
      <xdr:col>3</xdr:col>
      <xdr:colOff>1064559</xdr:colOff>
      <xdr:row>21</xdr:row>
      <xdr:rowOff>112059</xdr:rowOff>
    </xdr:from>
    <xdr:to>
      <xdr:col>4</xdr:col>
      <xdr:colOff>809998</xdr:colOff>
      <xdr:row>21</xdr:row>
      <xdr:rowOff>2711824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853" y="9480177"/>
          <a:ext cx="1949823" cy="2599765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13</xdr:row>
      <xdr:rowOff>100853</xdr:rowOff>
    </xdr:from>
    <xdr:to>
      <xdr:col>2</xdr:col>
      <xdr:colOff>1714501</xdr:colOff>
      <xdr:row>13</xdr:row>
      <xdr:rowOff>2639781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677" y="2980765"/>
          <a:ext cx="3641912" cy="2542103"/>
        </a:xfrm>
        <a:prstGeom prst="rect">
          <a:avLst/>
        </a:prstGeom>
      </xdr:spPr>
    </xdr:pic>
    <xdr:clientData/>
  </xdr:twoCellAnchor>
  <xdr:twoCellAnchor editAs="oneCell">
    <xdr:from>
      <xdr:col>3</xdr:col>
      <xdr:colOff>980687</xdr:colOff>
      <xdr:row>13</xdr:row>
      <xdr:rowOff>89648</xdr:rowOff>
    </xdr:from>
    <xdr:to>
      <xdr:col>4</xdr:col>
      <xdr:colOff>722606</xdr:colOff>
      <xdr:row>13</xdr:row>
      <xdr:rowOff>2688952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981" y="2969560"/>
          <a:ext cx="1949478" cy="259930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13</xdr:row>
      <xdr:rowOff>67235</xdr:rowOff>
    </xdr:from>
    <xdr:to>
      <xdr:col>11</xdr:col>
      <xdr:colOff>1359087</xdr:colOff>
      <xdr:row>13</xdr:row>
      <xdr:rowOff>2723029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1" b="26210"/>
        <a:stretch/>
      </xdr:blipFill>
      <xdr:spPr>
        <a:xfrm>
          <a:off x="12091147" y="2947147"/>
          <a:ext cx="3473824" cy="2655794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21</xdr:row>
      <xdr:rowOff>89648</xdr:rowOff>
    </xdr:from>
    <xdr:to>
      <xdr:col>11</xdr:col>
      <xdr:colOff>1381498</xdr:colOff>
      <xdr:row>21</xdr:row>
      <xdr:rowOff>2759552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5117" y="9457766"/>
          <a:ext cx="3552265" cy="2673079"/>
        </a:xfrm>
        <a:prstGeom prst="rect">
          <a:avLst/>
        </a:prstGeom>
      </xdr:spPr>
    </xdr:pic>
    <xdr:clientData/>
  </xdr:twoCellAnchor>
  <xdr:twoCellAnchor editAs="oneCell">
    <xdr:from>
      <xdr:col>5</xdr:col>
      <xdr:colOff>212914</xdr:colOff>
      <xdr:row>21</xdr:row>
      <xdr:rowOff>56030</xdr:rowOff>
    </xdr:from>
    <xdr:to>
      <xdr:col>8</xdr:col>
      <xdr:colOff>762001</xdr:colOff>
      <xdr:row>21</xdr:row>
      <xdr:rowOff>2732284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9090" y="9424148"/>
          <a:ext cx="3552264" cy="267307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17</xdr:row>
      <xdr:rowOff>56029</xdr:rowOff>
    </xdr:from>
    <xdr:to>
      <xdr:col>2</xdr:col>
      <xdr:colOff>1459267</xdr:colOff>
      <xdr:row>17</xdr:row>
      <xdr:rowOff>2173941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36" r="27919" b="53099"/>
        <a:stretch/>
      </xdr:blipFill>
      <xdr:spPr>
        <a:xfrm>
          <a:off x="437029" y="6465794"/>
          <a:ext cx="3092151" cy="2117912"/>
        </a:xfrm>
        <a:prstGeom prst="rect">
          <a:avLst/>
        </a:prstGeom>
      </xdr:spPr>
    </xdr:pic>
    <xdr:clientData/>
  </xdr:twoCellAnchor>
  <xdr:twoCellAnchor editAs="oneCell">
    <xdr:from>
      <xdr:col>3</xdr:col>
      <xdr:colOff>941295</xdr:colOff>
      <xdr:row>17</xdr:row>
      <xdr:rowOff>0</xdr:rowOff>
    </xdr:from>
    <xdr:to>
      <xdr:col>4</xdr:col>
      <xdr:colOff>526677</xdr:colOff>
      <xdr:row>17</xdr:row>
      <xdr:rowOff>2475841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2A62257-23A9-4D6D-8092-3746477A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21089" y="6925235"/>
          <a:ext cx="1905000" cy="2475841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25</xdr:row>
      <xdr:rowOff>78442</xdr:rowOff>
    </xdr:from>
    <xdr:to>
      <xdr:col>2</xdr:col>
      <xdr:colOff>1885764</xdr:colOff>
      <xdr:row>25</xdr:row>
      <xdr:rowOff>2757353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DCF4F78-8BEE-4267-85BF-16CD944B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1706" y="13828060"/>
          <a:ext cx="3857999" cy="2678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81640625" customWidth="1"/>
    <col min="2" max="2" width="12.26953125" customWidth="1"/>
    <col min="3" max="3" width="15.7265625" customWidth="1"/>
    <col min="4" max="4" width="13.81640625" customWidth="1"/>
    <col min="5" max="5" width="11.26953125" customWidth="1"/>
    <col min="6" max="6" width="17.54296875" customWidth="1"/>
    <col min="7" max="7" width="11" style="75" bestFit="1" customWidth="1"/>
    <col min="8" max="11" width="5.26953125" customWidth="1"/>
    <col min="12" max="12" width="10" customWidth="1"/>
    <col min="13" max="13" width="15.7265625" customWidth="1"/>
  </cols>
  <sheetData>
    <row r="2" spans="2:13" ht="20.25" customHeight="1" x14ac:dyDescent="0.35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5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4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5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49999999999999" customHeight="1" thickBot="1" x14ac:dyDescent="0.4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5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5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5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5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5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5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5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4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26"/>
  <sheetViews>
    <sheetView showGridLines="0" tabSelected="1" topLeftCell="B1" zoomScale="93" zoomScaleNormal="93" zoomScaleSheetLayoutView="70" workbookViewId="0">
      <selection activeCell="F29" sqref="F29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4.26953125" bestFit="1" customWidth="1"/>
    <col min="4" max="4" width="13.81640625" customWidth="1"/>
    <col min="5" max="5" width="11.26953125" customWidth="1"/>
    <col min="6" max="8" width="61.26953125" style="75" bestFit="1" customWidth="1"/>
    <col min="9" max="11" width="5.26953125" customWidth="1"/>
    <col min="12" max="12" width="16" customWidth="1"/>
    <col min="13" max="13" width="19.7265625" customWidth="1"/>
    <col min="14" max="14" width="40.7265625" customWidth="1"/>
  </cols>
  <sheetData>
    <row r="2" spans="2:14" ht="36.75" customHeight="1" x14ac:dyDescent="0.35">
      <c r="B2" s="232"/>
      <c r="C2" s="233"/>
      <c r="D2" s="255" t="s">
        <v>93</v>
      </c>
      <c r="E2" s="256"/>
      <c r="F2" s="256"/>
      <c r="G2" s="256"/>
      <c r="H2" s="256"/>
      <c r="I2" s="256"/>
      <c r="J2" s="256"/>
      <c r="K2" s="256"/>
      <c r="L2" s="257"/>
      <c r="M2" s="267"/>
      <c r="N2" s="268"/>
    </row>
    <row r="3" spans="2:14" ht="20.25" customHeight="1" thickBot="1" x14ac:dyDescent="0.4">
      <c r="B3" s="234"/>
      <c r="C3" s="235"/>
      <c r="D3" s="258"/>
      <c r="E3" s="259"/>
      <c r="F3" s="259"/>
      <c r="G3" s="259"/>
      <c r="H3" s="259"/>
      <c r="I3" s="259"/>
      <c r="J3" s="259"/>
      <c r="K3" s="259"/>
      <c r="L3" s="260"/>
      <c r="M3" s="269"/>
      <c r="N3" s="270"/>
    </row>
    <row r="4" spans="2:14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5">
      <c r="B5" s="108" t="s">
        <v>94</v>
      </c>
      <c r="C5" s="88" t="s">
        <v>118</v>
      </c>
      <c r="D5" s="89"/>
      <c r="E5" s="89"/>
      <c r="F5" s="90"/>
      <c r="G5" s="90"/>
      <c r="H5" s="111" t="s">
        <v>95</v>
      </c>
      <c r="I5" s="263" t="s">
        <v>119</v>
      </c>
      <c r="J5" s="263"/>
      <c r="K5" s="263"/>
      <c r="L5" s="263"/>
      <c r="M5" s="263"/>
      <c r="N5" s="264"/>
    </row>
    <row r="6" spans="2:14" ht="27.75" customHeight="1" x14ac:dyDescent="0.35">
      <c r="B6" s="129" t="s">
        <v>126</v>
      </c>
      <c r="C6" s="95" t="s">
        <v>128</v>
      </c>
      <c r="D6" s="95"/>
      <c r="E6" s="95"/>
      <c r="F6" s="96"/>
      <c r="G6" s="96"/>
      <c r="H6" s="112" t="s">
        <v>97</v>
      </c>
      <c r="I6" s="261">
        <v>27</v>
      </c>
      <c r="J6" s="261"/>
      <c r="K6" s="261"/>
      <c r="L6" s="261"/>
      <c r="M6" s="261"/>
      <c r="N6" s="262"/>
    </row>
    <row r="7" spans="2:14" ht="18" customHeight="1" thickBot="1" x14ac:dyDescent="0.4">
      <c r="B7" s="110" t="s">
        <v>98</v>
      </c>
      <c r="C7" s="114">
        <f ca="1">TODAY()</f>
        <v>45632</v>
      </c>
      <c r="D7" s="91"/>
      <c r="E7" s="91"/>
      <c r="F7" s="91"/>
      <c r="G7" s="91"/>
      <c r="H7" s="113" t="s">
        <v>99</v>
      </c>
      <c r="I7" s="247">
        <v>45219</v>
      </c>
      <c r="J7" s="247"/>
      <c r="K7" s="247"/>
      <c r="L7" s="247"/>
      <c r="M7" s="247"/>
      <c r="N7" s="248"/>
    </row>
    <row r="8" spans="2:14" ht="4.5" customHeight="1" thickBot="1" x14ac:dyDescent="0.4">
      <c r="B8" s="93"/>
      <c r="C8" s="91"/>
      <c r="D8" s="91"/>
      <c r="E8" s="91"/>
      <c r="F8" s="93"/>
      <c r="G8" s="93"/>
      <c r="H8" s="93"/>
      <c r="I8" s="91"/>
      <c r="J8" s="91"/>
      <c r="K8" s="91"/>
      <c r="L8" s="92"/>
      <c r="M8" s="92"/>
      <c r="N8" s="92"/>
    </row>
    <row r="9" spans="2:14" x14ac:dyDescent="0.35">
      <c r="B9" s="249" t="s">
        <v>100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1"/>
    </row>
    <row r="10" spans="2:14" ht="12.75" customHeight="1" x14ac:dyDescent="0.35">
      <c r="B10" s="252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4"/>
    </row>
    <row r="11" spans="2:14" ht="26.25" customHeight="1" thickBot="1" x14ac:dyDescent="0.4">
      <c r="B11" s="94"/>
      <c r="C11" s="117" t="s">
        <v>101</v>
      </c>
      <c r="D11" s="95"/>
      <c r="E11" s="95"/>
      <c r="F11" s="96" t="s">
        <v>117</v>
      </c>
      <c r="G11" s="96"/>
      <c r="H11" s="96" t="s">
        <v>102</v>
      </c>
      <c r="I11" s="95"/>
      <c r="J11" s="95"/>
      <c r="K11" s="95"/>
      <c r="L11" s="95"/>
      <c r="M11" s="95" t="s">
        <v>103</v>
      </c>
      <c r="N11" s="97"/>
    </row>
    <row r="12" spans="2:14" x14ac:dyDescent="0.35">
      <c r="B12" s="236" t="s">
        <v>10</v>
      </c>
      <c r="C12" s="238" t="s">
        <v>104</v>
      </c>
      <c r="D12" s="239"/>
      <c r="E12" s="239"/>
      <c r="F12" s="242" t="s">
        <v>105</v>
      </c>
      <c r="G12" s="242" t="s">
        <v>106</v>
      </c>
      <c r="H12" s="242" t="s">
        <v>107</v>
      </c>
      <c r="I12" s="244" t="s">
        <v>13</v>
      </c>
      <c r="J12" s="245"/>
      <c r="K12" s="246"/>
      <c r="L12" s="238" t="s">
        <v>14</v>
      </c>
      <c r="M12" s="239"/>
      <c r="N12" s="265"/>
    </row>
    <row r="13" spans="2:14" ht="12.75" customHeight="1" x14ac:dyDescent="0.35">
      <c r="B13" s="237"/>
      <c r="C13" s="240"/>
      <c r="D13" s="241"/>
      <c r="E13" s="241"/>
      <c r="F13" s="243"/>
      <c r="G13" s="243"/>
      <c r="H13" s="243"/>
      <c r="I13" s="98" t="s">
        <v>15</v>
      </c>
      <c r="J13" s="98" t="s">
        <v>16</v>
      </c>
      <c r="K13" s="98" t="s">
        <v>17</v>
      </c>
      <c r="L13" s="240"/>
      <c r="M13" s="241"/>
      <c r="N13" s="266"/>
    </row>
    <row r="14" spans="2:14" ht="15" customHeight="1" x14ac:dyDescent="0.35">
      <c r="B14" s="226" t="s">
        <v>122</v>
      </c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8"/>
    </row>
    <row r="15" spans="2:14" x14ac:dyDescent="0.35">
      <c r="B15" s="99" t="s">
        <v>108</v>
      </c>
      <c r="C15" s="229" t="s">
        <v>111</v>
      </c>
      <c r="D15" s="230"/>
      <c r="E15" s="230"/>
      <c r="F15" s="230"/>
      <c r="G15" s="230"/>
      <c r="H15" s="230"/>
      <c r="I15" s="230"/>
      <c r="J15" s="230"/>
      <c r="K15" s="230"/>
      <c r="L15" s="100"/>
      <c r="M15" s="100"/>
      <c r="N15" s="101"/>
    </row>
    <row r="16" spans="2:14" ht="20.149999999999999" customHeight="1" x14ac:dyDescent="0.35">
      <c r="B16" s="102" t="s">
        <v>109</v>
      </c>
      <c r="C16" s="224" t="s">
        <v>113</v>
      </c>
      <c r="D16" s="225"/>
      <c r="E16" s="225"/>
      <c r="F16" s="103" t="s">
        <v>127</v>
      </c>
      <c r="G16" s="103" t="s">
        <v>127</v>
      </c>
      <c r="H16" s="103" t="s">
        <v>127</v>
      </c>
      <c r="I16" s="102" t="s">
        <v>110</v>
      </c>
      <c r="J16" s="102"/>
      <c r="K16" s="102"/>
      <c r="L16" s="221"/>
      <c r="M16" s="222"/>
      <c r="N16" s="223"/>
    </row>
    <row r="17" spans="2:14" ht="15" customHeight="1" x14ac:dyDescent="0.35">
      <c r="B17" s="99" t="s">
        <v>20</v>
      </c>
      <c r="C17" s="229" t="s">
        <v>116</v>
      </c>
      <c r="D17" s="230"/>
      <c r="E17" s="230"/>
      <c r="F17" s="230"/>
      <c r="G17" s="230"/>
      <c r="H17" s="230"/>
      <c r="I17" s="230"/>
      <c r="J17" s="230"/>
      <c r="K17" s="230"/>
      <c r="L17" s="100"/>
      <c r="M17" s="100"/>
      <c r="N17" s="101"/>
    </row>
    <row r="18" spans="2:14" ht="20.149999999999999" customHeight="1" x14ac:dyDescent="0.35">
      <c r="B18" s="104" t="s">
        <v>112</v>
      </c>
      <c r="C18" s="224" t="s">
        <v>120</v>
      </c>
      <c r="D18" s="225"/>
      <c r="E18" s="225"/>
      <c r="F18" s="103" t="s">
        <v>121</v>
      </c>
      <c r="G18" s="103" t="s">
        <v>121</v>
      </c>
      <c r="H18" s="103" t="s">
        <v>121</v>
      </c>
      <c r="I18" s="103" t="s">
        <v>110</v>
      </c>
      <c r="J18" s="103"/>
      <c r="K18" s="103"/>
      <c r="L18" s="126"/>
      <c r="M18" s="127"/>
      <c r="N18" s="128"/>
    </row>
    <row r="19" spans="2:14" ht="20.149999999999999" customHeight="1" thickBot="1" x14ac:dyDescent="0.4">
      <c r="B19" s="93"/>
      <c r="C19" s="91"/>
      <c r="D19" s="91"/>
      <c r="E19" s="91"/>
      <c r="F19" s="93"/>
      <c r="G19" s="93"/>
      <c r="H19" s="93"/>
      <c r="I19" s="91"/>
      <c r="J19" s="91"/>
      <c r="K19" s="91"/>
      <c r="L19" s="92"/>
      <c r="M19" s="92"/>
      <c r="N19" s="92"/>
    </row>
    <row r="20" spans="2:14" ht="4.5" customHeight="1" x14ac:dyDescent="0.35">
      <c r="B20" s="215" t="s">
        <v>124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7"/>
    </row>
    <row r="21" spans="2:14" ht="22.5" customHeight="1" thickBot="1" x14ac:dyDescent="0.4">
      <c r="B21" s="218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20"/>
    </row>
    <row r="22" spans="2:14" ht="22.5" customHeight="1" x14ac:dyDescent="0.35">
      <c r="B22" s="105" t="s">
        <v>114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ht="22.5" customHeight="1" x14ac:dyDescent="0.35">
      <c r="B23" s="231" t="s">
        <v>141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</row>
    <row r="24" spans="2:14" ht="22.5" customHeight="1" x14ac:dyDescent="0.35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2:14" x14ac:dyDescent="0.35">
      <c r="B25" s="212" t="s">
        <v>115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4"/>
    </row>
    <row r="26" spans="2:14" x14ac:dyDescent="0.35">
      <c r="B26" s="130"/>
      <c r="C26" s="131"/>
      <c r="D26" s="131"/>
      <c r="E26" s="131"/>
      <c r="F26" s="130"/>
      <c r="G26" s="130"/>
      <c r="H26" s="130"/>
      <c r="I26" s="131"/>
      <c r="J26" s="131"/>
      <c r="K26" s="131"/>
      <c r="L26" s="131"/>
      <c r="M26" s="131"/>
      <c r="N26" s="131"/>
    </row>
  </sheetData>
  <mergeCells count="23"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  <mergeCell ref="B25:N25"/>
    <mergeCell ref="B20:N21"/>
    <mergeCell ref="L16:N16"/>
    <mergeCell ref="C16:E16"/>
    <mergeCell ref="B14:N14"/>
    <mergeCell ref="C15:K15"/>
    <mergeCell ref="C18:E18"/>
    <mergeCell ref="C17:K17"/>
    <mergeCell ref="B23:N23"/>
  </mergeCells>
  <phoneticPr fontId="14" type="noConversion"/>
  <conditionalFormatting sqref="I16">
    <cfRule type="notContainsBlanks" dxfId="3" priority="20">
      <formula>LEN(TRIM(I16))&gt;0</formula>
    </cfRule>
  </conditionalFormatting>
  <conditionalFormatting sqref="J16">
    <cfRule type="notContainsBlanks" dxfId="2" priority="22">
      <formula>LEN(TRIM(J16))&gt;0</formula>
    </cfRule>
  </conditionalFormatting>
  <conditionalFormatting sqref="I18">
    <cfRule type="notContainsBlanks" dxfId="1" priority="13">
      <formula>LEN(TRIM(I18))&gt;0</formula>
    </cfRule>
  </conditionalFormatting>
  <conditionalFormatting sqref="J18">
    <cfRule type="notContainsBlanks" dxfId="0" priority="14">
      <formula>LEN(TRIM(J18))&gt;0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450850</xdr:colOff>
                    <xdr:row>10</xdr:row>
                    <xdr:rowOff>57150</xdr:rowOff>
                  </from>
                  <to>
                    <xdr:col>5</xdr:col>
                    <xdr:colOff>800100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165100</xdr:colOff>
                    <xdr:row>10</xdr:row>
                    <xdr:rowOff>57150</xdr:rowOff>
                  </from>
                  <to>
                    <xdr:col>7</xdr:col>
                    <xdr:colOff>514350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774700</xdr:colOff>
                    <xdr:row>10</xdr:row>
                    <xdr:rowOff>57150</xdr:rowOff>
                  </from>
                  <to>
                    <xdr:col>12</xdr:col>
                    <xdr:colOff>57150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1"/>
  <sheetViews>
    <sheetView zoomScale="85" zoomScaleNormal="85" zoomScaleSheetLayoutView="100" workbookViewId="0">
      <selection activeCell="B28" sqref="B28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8.7265625" customWidth="1"/>
    <col min="4" max="4" width="33.1796875" style="75" bestFit="1" customWidth="1"/>
    <col min="5" max="5" width="26.453125" style="75" customWidth="1"/>
    <col min="6" max="6" width="22" style="75" customWidth="1"/>
    <col min="7" max="7" width="11.1796875" customWidth="1"/>
    <col min="8" max="8" width="12" customWidth="1"/>
    <col min="9" max="9" width="14.1796875" customWidth="1"/>
    <col min="10" max="10" width="16" customWidth="1"/>
    <col min="11" max="11" width="18.7265625" customWidth="1"/>
    <col min="12" max="12" width="24.54296875" customWidth="1"/>
  </cols>
  <sheetData>
    <row r="2" spans="2:12" ht="36.75" customHeight="1" x14ac:dyDescent="0.35">
      <c r="B2" s="232"/>
      <c r="C2" s="233"/>
      <c r="D2" s="255" t="s">
        <v>93</v>
      </c>
      <c r="E2" s="256"/>
      <c r="F2" s="256"/>
      <c r="G2" s="256"/>
      <c r="H2" s="256"/>
      <c r="I2" s="257"/>
      <c r="J2" s="106"/>
      <c r="K2" s="106"/>
      <c r="L2" s="119"/>
    </row>
    <row r="3" spans="2:12" ht="20.25" customHeight="1" thickBot="1" x14ac:dyDescent="0.4">
      <c r="B3" s="234"/>
      <c r="C3" s="235"/>
      <c r="D3" s="258"/>
      <c r="E3" s="259"/>
      <c r="F3" s="259"/>
      <c r="G3" s="259"/>
      <c r="H3" s="259"/>
      <c r="I3" s="260"/>
      <c r="J3" s="107"/>
      <c r="K3" s="107"/>
      <c r="L3" s="120"/>
    </row>
    <row r="4" spans="2:12" ht="4.5" customHeight="1" thickBot="1" x14ac:dyDescent="0.4">
      <c r="B4" s="121"/>
      <c r="C4" s="86"/>
      <c r="D4" s="87"/>
      <c r="E4" s="87"/>
      <c r="F4" s="87"/>
      <c r="G4" s="87"/>
      <c r="H4" s="87"/>
      <c r="I4" s="87"/>
      <c r="J4" s="87"/>
      <c r="K4" s="86"/>
      <c r="L4" s="122"/>
    </row>
    <row r="5" spans="2:12" ht="35" customHeight="1" x14ac:dyDescent="0.35">
      <c r="B5" s="108" t="s">
        <v>94</v>
      </c>
      <c r="C5" s="88" t="str">
        <f>Checklist!C5</f>
        <v>nº 069/96</v>
      </c>
      <c r="D5" s="90"/>
      <c r="E5" s="90"/>
      <c r="F5" s="111" t="s">
        <v>95</v>
      </c>
      <c r="G5" s="263" t="str">
        <f>Checklist!I5</f>
        <v>BR-116/RS, entre Camaquã (km 400,500) à Jaguarão (km 661) e BR-392/RS, km 0 (Rio Grande) ao km 199,700 (Santana da Boa Vista)</v>
      </c>
      <c r="H5" s="263"/>
      <c r="I5" s="263"/>
      <c r="J5" s="263"/>
      <c r="K5" s="263"/>
      <c r="L5" s="264"/>
    </row>
    <row r="6" spans="2:12" ht="38.5" customHeight="1" x14ac:dyDescent="0.35">
      <c r="B6" s="109" t="s">
        <v>96</v>
      </c>
      <c r="C6" s="285" t="str">
        <f>Checklist!C6</f>
        <v>Projeto de Recuperação dos Passeios e Manutenção da Obra de Arte Especial (OAE) sobre o Rio Piratini, localizada no km 556+312 da BR-116/RS.</v>
      </c>
      <c r="D6" s="285"/>
      <c r="E6" s="285"/>
      <c r="F6" s="112" t="s">
        <v>97</v>
      </c>
      <c r="G6" s="261">
        <f>Checklist!I6</f>
        <v>27</v>
      </c>
      <c r="H6" s="261"/>
      <c r="I6" s="261"/>
      <c r="J6" s="261"/>
      <c r="K6" s="261"/>
      <c r="L6" s="262"/>
    </row>
    <row r="7" spans="2:12" ht="18" customHeight="1" thickBot="1" x14ac:dyDescent="0.4">
      <c r="B7" s="110" t="s">
        <v>98</v>
      </c>
      <c r="C7" s="114">
        <f ca="1">Checklist!C7</f>
        <v>45632</v>
      </c>
      <c r="D7" s="91"/>
      <c r="E7" s="91"/>
      <c r="F7" s="113" t="s">
        <v>99</v>
      </c>
      <c r="G7" s="247">
        <f>Checklist!I7</f>
        <v>45219</v>
      </c>
      <c r="H7" s="247"/>
      <c r="I7" s="247"/>
      <c r="J7" s="247"/>
      <c r="K7" s="247"/>
      <c r="L7" s="248"/>
    </row>
    <row r="8" spans="2:12" ht="4.5" customHeight="1" thickBot="1" x14ac:dyDescent="0.4">
      <c r="B8" s="85"/>
      <c r="C8" s="91"/>
      <c r="D8" s="93"/>
      <c r="E8" s="93"/>
      <c r="F8" s="93"/>
      <c r="G8" s="91"/>
      <c r="H8" s="91"/>
      <c r="I8" s="91"/>
      <c r="J8" s="92"/>
      <c r="K8" s="92"/>
      <c r="L8" s="123"/>
    </row>
    <row r="9" spans="2:12" x14ac:dyDescent="0.35">
      <c r="B9" s="249" t="s">
        <v>100</v>
      </c>
      <c r="C9" s="250"/>
      <c r="D9" s="250"/>
      <c r="E9" s="250"/>
      <c r="F9" s="250"/>
      <c r="G9" s="250"/>
      <c r="H9" s="250"/>
      <c r="I9" s="250"/>
      <c r="J9" s="250"/>
      <c r="K9" s="250"/>
      <c r="L9" s="251"/>
    </row>
    <row r="10" spans="2:12" ht="12.75" customHeight="1" x14ac:dyDescent="0.35">
      <c r="B10" s="252"/>
      <c r="C10" s="253"/>
      <c r="D10" s="253"/>
      <c r="E10" s="253"/>
      <c r="F10" s="253"/>
      <c r="G10" s="253"/>
      <c r="H10" s="253"/>
      <c r="I10" s="253"/>
      <c r="J10" s="253"/>
      <c r="K10" s="253"/>
      <c r="L10" s="254"/>
    </row>
    <row r="11" spans="2:12" ht="26.25" customHeight="1" thickBot="1" x14ac:dyDescent="0.4">
      <c r="B11" s="94"/>
      <c r="C11" s="117" t="s">
        <v>101</v>
      </c>
      <c r="D11" s="95"/>
      <c r="E11" s="96" t="s">
        <v>117</v>
      </c>
      <c r="F11" s="96"/>
      <c r="G11" s="96"/>
      <c r="H11" s="96" t="s">
        <v>102</v>
      </c>
      <c r="I11" s="95"/>
      <c r="J11" s="95"/>
      <c r="K11" s="95" t="s">
        <v>103</v>
      </c>
      <c r="L11" s="97"/>
    </row>
    <row r="12" spans="2:12" ht="20.149999999999999" customHeight="1" thickBot="1" x14ac:dyDescent="0.4">
      <c r="B12" s="271" t="s">
        <v>132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3"/>
    </row>
    <row r="13" spans="2:12" ht="20.149999999999999" customHeight="1" x14ac:dyDescent="0.35">
      <c r="B13" s="118" t="s">
        <v>108</v>
      </c>
      <c r="C13" s="274" t="s">
        <v>130</v>
      </c>
      <c r="D13" s="274"/>
      <c r="E13" s="274"/>
      <c r="F13" s="274"/>
      <c r="G13" s="274"/>
      <c r="H13" s="274"/>
      <c r="I13" s="274"/>
      <c r="J13" s="115"/>
      <c r="K13" s="115"/>
      <c r="L13" s="116"/>
    </row>
    <row r="14" spans="2:12" ht="219.75" customHeight="1" x14ac:dyDescent="0.35">
      <c r="B14" s="275"/>
      <c r="C14" s="277"/>
      <c r="D14" s="275"/>
      <c r="E14" s="276"/>
      <c r="F14" s="275"/>
      <c r="G14" s="277"/>
      <c r="H14" s="277"/>
      <c r="I14" s="276"/>
      <c r="J14" s="275"/>
      <c r="K14" s="277"/>
      <c r="L14" s="276"/>
    </row>
    <row r="15" spans="2:12" ht="20.149999999999999" customHeight="1" thickBot="1" x14ac:dyDescent="0.4">
      <c r="B15" s="278" t="s">
        <v>131</v>
      </c>
      <c r="C15" s="279"/>
      <c r="D15" s="278" t="s">
        <v>137</v>
      </c>
      <c r="E15" s="279"/>
      <c r="F15" s="278" t="s">
        <v>133</v>
      </c>
      <c r="G15" s="279"/>
      <c r="H15" s="279"/>
      <c r="I15" s="280"/>
      <c r="J15" s="278" t="s">
        <v>134</v>
      </c>
      <c r="K15" s="279"/>
      <c r="L15" s="280"/>
    </row>
    <row r="16" spans="2:12" ht="20.149999999999999" customHeight="1" thickBot="1" x14ac:dyDescent="0.4">
      <c r="B16" s="271" t="s">
        <v>123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3"/>
    </row>
    <row r="17" spans="2:14" ht="20.149999999999999" customHeight="1" x14ac:dyDescent="0.35">
      <c r="B17" s="118" t="s">
        <v>20</v>
      </c>
      <c r="C17" s="274" t="s">
        <v>116</v>
      </c>
      <c r="D17" s="274"/>
      <c r="E17" s="274"/>
      <c r="F17" s="274"/>
      <c r="G17" s="274"/>
      <c r="H17" s="274"/>
      <c r="I17" s="274"/>
      <c r="J17" s="115"/>
      <c r="K17" s="115"/>
      <c r="L17" s="116"/>
    </row>
    <row r="18" spans="2:14" s="135" customFormat="1" ht="196" customHeight="1" x14ac:dyDescent="0.35">
      <c r="B18" s="282"/>
      <c r="C18" s="283"/>
      <c r="D18" s="282"/>
      <c r="E18" s="284"/>
      <c r="F18" s="282"/>
      <c r="G18" s="283"/>
      <c r="H18" s="283"/>
      <c r="I18" s="284"/>
      <c r="J18" s="282"/>
      <c r="K18" s="283"/>
      <c r="L18" s="284"/>
    </row>
    <row r="19" spans="2:14" ht="20.149999999999999" customHeight="1" thickBot="1" x14ac:dyDescent="0.4">
      <c r="B19" s="278" t="s">
        <v>125</v>
      </c>
      <c r="C19" s="279"/>
      <c r="D19" s="278" t="s">
        <v>143</v>
      </c>
      <c r="E19" s="279"/>
      <c r="F19" s="278"/>
      <c r="G19" s="279"/>
      <c r="H19" s="279"/>
      <c r="I19" s="280"/>
      <c r="J19" s="278"/>
      <c r="K19" s="279"/>
      <c r="L19" s="279"/>
      <c r="M19" s="133"/>
      <c r="N19" s="134"/>
    </row>
    <row r="20" spans="2:14" ht="20.149999999999999" customHeight="1" thickBot="1" x14ac:dyDescent="0.4">
      <c r="B20" s="271" t="s">
        <v>138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3"/>
    </row>
    <row r="21" spans="2:14" ht="20.149999999999999" customHeight="1" x14ac:dyDescent="0.35">
      <c r="B21" s="118" t="s">
        <v>25</v>
      </c>
      <c r="C21" s="274" t="s">
        <v>139</v>
      </c>
      <c r="D21" s="274"/>
      <c r="E21" s="274"/>
      <c r="F21" s="274"/>
      <c r="G21" s="274"/>
      <c r="H21" s="274"/>
      <c r="I21" s="274"/>
      <c r="J21" s="115"/>
      <c r="K21" s="115"/>
      <c r="L21" s="116"/>
    </row>
    <row r="22" spans="2:14" ht="219.5" customHeight="1" x14ac:dyDescent="0.35">
      <c r="B22" s="275"/>
      <c r="C22" s="277"/>
      <c r="D22" s="275"/>
      <c r="E22" s="276"/>
      <c r="F22" s="275"/>
      <c r="G22" s="277"/>
      <c r="H22" s="277"/>
      <c r="I22" s="276"/>
      <c r="J22" s="275"/>
      <c r="K22" s="277"/>
      <c r="L22" s="276"/>
      <c r="M22" s="133"/>
      <c r="N22" s="134"/>
    </row>
    <row r="23" spans="2:14" ht="20" customHeight="1" thickBot="1" x14ac:dyDescent="0.4">
      <c r="B23" s="278" t="s">
        <v>129</v>
      </c>
      <c r="C23" s="279"/>
      <c r="D23" s="278" t="s">
        <v>140</v>
      </c>
      <c r="E23" s="279"/>
      <c r="F23" s="278" t="s">
        <v>135</v>
      </c>
      <c r="G23" s="279"/>
      <c r="H23" s="279"/>
      <c r="I23" s="280"/>
      <c r="J23" s="278" t="s">
        <v>136</v>
      </c>
      <c r="K23" s="279"/>
      <c r="L23" s="279"/>
      <c r="M23" s="133"/>
      <c r="N23" s="134"/>
    </row>
    <row r="24" spans="2:14" ht="20.149999999999999" customHeight="1" thickBot="1" x14ac:dyDescent="0.4">
      <c r="B24" s="271" t="s">
        <v>142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3"/>
    </row>
    <row r="25" spans="2:14" ht="20.149999999999999" customHeight="1" x14ac:dyDescent="0.35">
      <c r="B25" s="118" t="s">
        <v>44</v>
      </c>
      <c r="C25" s="274" t="s">
        <v>43</v>
      </c>
      <c r="D25" s="274"/>
      <c r="E25" s="274"/>
      <c r="F25" s="274"/>
      <c r="G25" s="274"/>
      <c r="H25" s="274"/>
      <c r="I25" s="274"/>
      <c r="J25" s="115"/>
      <c r="K25" s="115"/>
      <c r="L25" s="116"/>
    </row>
    <row r="26" spans="2:14" ht="219.75" customHeight="1" x14ac:dyDescent="0.35">
      <c r="B26" s="275"/>
      <c r="C26" s="277"/>
      <c r="D26" s="275"/>
      <c r="E26" s="276"/>
      <c r="F26" s="275"/>
      <c r="G26" s="277"/>
      <c r="H26" s="277"/>
      <c r="I26" s="276"/>
      <c r="J26" s="275"/>
      <c r="K26" s="277"/>
      <c r="L26" s="276"/>
      <c r="M26" s="133"/>
      <c r="N26" s="134"/>
    </row>
    <row r="27" spans="2:14" ht="20" customHeight="1" thickBot="1" x14ac:dyDescent="0.4">
      <c r="B27" s="278" t="s">
        <v>144</v>
      </c>
      <c r="C27" s="279"/>
      <c r="D27" s="278"/>
      <c r="E27" s="279"/>
      <c r="F27" s="278"/>
      <c r="G27" s="279"/>
      <c r="H27" s="279"/>
      <c r="I27" s="280"/>
      <c r="J27" s="278"/>
      <c r="K27" s="279"/>
      <c r="L27" s="279"/>
      <c r="M27" s="133"/>
      <c r="N27" s="134"/>
    </row>
    <row r="28" spans="2:14" ht="22.5" customHeight="1" x14ac:dyDescent="0.35">
      <c r="B28" s="124" t="s">
        <v>114</v>
      </c>
      <c r="C28" s="87"/>
      <c r="D28" s="87"/>
      <c r="E28" s="87"/>
      <c r="F28" s="87"/>
      <c r="G28" s="87"/>
      <c r="H28" s="87"/>
      <c r="I28" s="87"/>
      <c r="J28" s="87"/>
      <c r="K28" s="87"/>
      <c r="L28" s="132"/>
      <c r="M28" s="133"/>
      <c r="N28" s="134"/>
    </row>
    <row r="29" spans="2:14" x14ac:dyDescent="0.35">
      <c r="B29" s="281" t="s">
        <v>141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133"/>
      <c r="N29" s="134"/>
    </row>
    <row r="30" spans="2:14" ht="22.5" customHeight="1" x14ac:dyDescent="0.35">
      <c r="B30" s="125"/>
      <c r="C30" s="87"/>
      <c r="D30" s="87"/>
      <c r="E30" s="87"/>
      <c r="F30" s="87"/>
      <c r="G30" s="87"/>
      <c r="H30" s="87"/>
      <c r="I30" s="87"/>
      <c r="J30" s="87"/>
      <c r="K30" s="87"/>
      <c r="L30" s="132"/>
      <c r="M30" s="133"/>
      <c r="N30" s="134"/>
    </row>
    <row r="31" spans="2:14" ht="15" thickBot="1" x14ac:dyDescent="0.4">
      <c r="B31" s="286" t="s">
        <v>115</v>
      </c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133"/>
      <c r="N31" s="134"/>
    </row>
  </sheetData>
  <mergeCells count="49">
    <mergeCell ref="B31:L31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  <mergeCell ref="J18:L18"/>
    <mergeCell ref="F14:I14"/>
    <mergeCell ref="B9:L10"/>
    <mergeCell ref="B2:C3"/>
    <mergeCell ref="G5:L5"/>
    <mergeCell ref="G6:L6"/>
    <mergeCell ref="G7:L7"/>
    <mergeCell ref="C6:E6"/>
    <mergeCell ref="B23:C23"/>
    <mergeCell ref="D23:E23"/>
    <mergeCell ref="F23:I23"/>
    <mergeCell ref="J23:L23"/>
    <mergeCell ref="C21:I21"/>
    <mergeCell ref="B22:C22"/>
    <mergeCell ref="D22:E22"/>
    <mergeCell ref="F22:I22"/>
    <mergeCell ref="J22:L22"/>
    <mergeCell ref="B19:C19"/>
    <mergeCell ref="D19:E19"/>
    <mergeCell ref="F19:I19"/>
    <mergeCell ref="J19:L19"/>
    <mergeCell ref="B20:L20"/>
    <mergeCell ref="B27:C27"/>
    <mergeCell ref="D27:E27"/>
    <mergeCell ref="F27:I27"/>
    <mergeCell ref="J27:L27"/>
    <mergeCell ref="B29:L29"/>
    <mergeCell ref="B24:L24"/>
    <mergeCell ref="C25:I25"/>
    <mergeCell ref="D26:E26"/>
    <mergeCell ref="F26:I26"/>
    <mergeCell ref="J26:L26"/>
    <mergeCell ref="B26:C2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57150</xdr:rowOff>
                  </from>
                  <to>
                    <xdr:col>4</xdr:col>
                    <xdr:colOff>393700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57150</xdr:rowOff>
                  </from>
                  <to>
                    <xdr:col>10</xdr:col>
                    <xdr:colOff>95250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546100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Eduarda Bergmann Hellwig</cp:lastModifiedBy>
  <cp:revision/>
  <dcterms:created xsi:type="dcterms:W3CDTF">2023-08-22T15:01:03Z</dcterms:created>
  <dcterms:modified xsi:type="dcterms:W3CDTF">2024-12-06T14:13:10Z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